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📌 Panduan &amp; Mulai" state="visible" r:id="rId4"/>
    <sheet sheetId="2" name="Daftar Tamu - Pria" state="visible" r:id="rId5"/>
    <sheet sheetId="3" name="Daftar Tamu - Wanita" state="visible" r:id="rId6"/>
    <sheet sheetId="4" name="Summary" state="visible" r:id="rId7"/>
    <sheet sheetId="5" name="Referensi" state="visible" r:id="rId8"/>
  </sheets>
  <calcPr calcId="171027"/>
</workbook>
</file>

<file path=xl/sharedStrings.xml><?xml version="1.0" encoding="utf-8"?>
<sst xmlns="http://schemas.openxmlformats.org/spreadsheetml/2006/main" count="127" uniqueCount="64">
  <si>
    <t>ACARAKU.COM — Platform Undangan Digital &amp; Smart Guestbook</t>
  </si>
  <si>
    <t>Template Resmi Pengelolaan Daftar Tamu, Alokasi Kuota &amp; RSVP Pernikahan</t>
  </si>
  <si>
    <t/>
  </si>
  <si>
    <t>💌 MAU SEBAR UNDANGAN INI VIA WHATSAPP 1-KLIK?</t>
  </si>
  <si>
    <t>Daftar &amp; aktifkan undangan Anda di https://acara-ku.rizky-maulana.my.id — nama tamu otomatis personal, ada link unik per tamu, tracking RSVP real-time, + photobooth live!</t>
  </si>
  <si>
    <t>📝 CARA PAKAI (3 langkah mudah):</t>
  </si>
  <si>
    <t>1. Isi nama tamu &amp; no. WhatsApp di tab "Daftar Tamu - Pria" dan "Daftar Tamu - Wanita".</t>
  </si>
  <si>
    <t xml:space="preserve">   • Kolom Kelompok, Status, Jenis Undangan &amp; Konfirmasi sudah ada dropdown-nya — tinggal pilih.</t>
  </si>
  <si>
    <t xml:space="preserve">   • Hapus 2 baris contoh (tulisan miring) sebelum dipakai.</t>
  </si>
  <si>
    <t>2. Pantau total kuota tamu, pax catering &amp; status RSVP otomatis di tab "Summary".</t>
  </si>
  <si>
    <t>3. Kalau sudah siap disebar: klik Bagikan (Share) → set "Siapa saja yang memiliki link dapat melihat" → paste link-nya di Dashboard https://acara-ku.rizky-maulana.my.id → klik Sinkronkan. Beres!</t>
  </si>
  <si>
    <t>❓ BUTUH BANTUAN?</t>
  </si>
  <si>
    <t>Hubungi tim Acaraku via website https://acara-ku.rizky-maulana.my.id. Template ini 100% gratis — silakan duplikat &amp; bagikan ke keluarga.</t>
  </si>
  <si>
    <t>DAFTAR TAMU - PRIA  •  Dikelola dengan https://acara-ku.rizky-maulana.my.id</t>
  </si>
  <si>
    <t>No</t>
  </si>
  <si>
    <t>Nama Tamu</t>
  </si>
  <si>
    <t>Kelompok / Circle</t>
  </si>
  <si>
    <t>Diundang Oleh</t>
  </si>
  <si>
    <t>Pax</t>
  </si>
  <si>
    <t>Status</t>
  </si>
  <si>
    <t>Jenis Undangan</t>
  </si>
  <si>
    <t>No. WhatsApp</t>
  </si>
  <si>
    <t>Alamat Pengiriman</t>
  </si>
  <si>
    <t>Konfirmasi Kehadiran</t>
  </si>
  <si>
    <t>Notes</t>
  </si>
  <si>
    <t>Contoh: Bpk. H. Ahmad &amp; Ibu (hapus baris contoh ini)</t>
  </si>
  <si>
    <t>Keluarga</t>
  </si>
  <si>
    <t>Orang Tua</t>
  </si>
  <si>
    <t>Confirmed</t>
  </si>
  <si>
    <t>Digital</t>
  </si>
  <si>
    <t>081234567890</t>
  </si>
  <si>
    <t>Belum Respons</t>
  </si>
  <si>
    <t>Contoh — hapus sebelum dipakai</t>
  </si>
  <si>
    <t>Contoh: Mba Sarah (hapus baris contoh ini)</t>
  </si>
  <si>
    <t>Teman Kantor</t>
  </si>
  <si>
    <t>Pengantin</t>
  </si>
  <si>
    <t>081298765432</t>
  </si>
  <si>
    <t>DAFTAR TAMU - WANITA  •  Dikelola dengan https://acara-ku.rizky-maulana.my.id</t>
  </si>
  <si>
    <t>SUMMARY DAFTAR TAMU</t>
  </si>
  <si>
    <t>PIHAK PRIA</t>
  </si>
  <si>
    <t>PIHAK WANITA</t>
  </si>
  <si>
    <t>Total Tamu</t>
  </si>
  <si>
    <t>Total Pax</t>
  </si>
  <si>
    <t>Optional</t>
  </si>
  <si>
    <t>Undangan Fisik</t>
  </si>
  <si>
    <t>Undangan Digital</t>
  </si>
  <si>
    <t>KONFIRMASI KEHADIRAN (PRIA)</t>
  </si>
  <si>
    <t>KONFIRMASI KEHADIRAN (WANITA)</t>
  </si>
  <si>
    <t>Hadir</t>
  </si>
  <si>
    <t>Tidak Hadir</t>
  </si>
  <si>
    <t>GRAND TOTAL</t>
  </si>
  <si>
    <t>Total Tamu Keseluruhan</t>
  </si>
  <si>
    <t>Total Pax Keseluruhan</t>
  </si>
  <si>
    <t>Total Undangan Fisik</t>
  </si>
  <si>
    <t>Total Undangan Digital</t>
  </si>
  <si>
    <t>Ingin tamu mengisi kehadiran online &amp; otomatis ter-update? Hubungkan sheet ini dengan https://acara-ku.rizky-maulana.my.id 🚀</t>
  </si>
  <si>
    <t>Fisik</t>
  </si>
  <si>
    <t>Teman Kuliah</t>
  </si>
  <si>
    <t>Teman Sekolah</t>
  </si>
  <si>
    <t>Tetangga</t>
  </si>
  <si>
    <t>Komunitas</t>
  </si>
  <si>
    <t>Keluarga Besar</t>
  </si>
  <si>
    <t>Lainnya</t>
  </si>
  <si>
    <t>⚠️ Jangan ubah/hapus tab ini — dipakai sebagai sumber dropdown di tab Daftar Tamu.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</si>
</sst>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B8860B"/>
      <sz val="16"/>
    </font>
    <font>
      <color rgb="FF3E3A34"/>
      <sz val="12"/>
    </font>
    <font>
      <color rgb="FF3E3A34"/>
      <sz val="11"/>
    </font>
    <font>
      <b/>
      <color rgb="FF047857"/>
      <sz val="13"/>
    </font>
    <font>
      <b/>
      <color rgb="FF3E3A34"/>
      <sz val="13"/>
    </font>
    <font>
      <b/>
      <color rgb="FFFFFFFF"/>
      <sz val="14"/>
    </font>
    <font>
      <b/>
      <color rgb="FFFFFFFF"/>
      <sz val="11"/>
    </font>
    <font>
      <i/>
      <color rgb="FF9A8B7A"/>
      <sz val="11"/>
    </font>
    <font>
      <b/>
      <color rgb="FF3E3A34"/>
      <sz val="11"/>
    </font>
    <font>
      <i/>
      <color rgb="FFB8860B"/>
      <sz val="11"/>
    </font>
    <font>
      <i/>
      <color rgb="FF9A8B7A"/>
      <sz val="10"/>
    </font>
  </fonts>
  <fills count="11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B8860B"/>
      </patternFill>
    </fill>
    <fill>
      <patternFill patternType="solid">
        <fgColor rgb="FF9D174D"/>
      </patternFill>
    </fill>
    <fill>
      <patternFill patternType="solid">
        <fgColor rgb="FF1F2937"/>
      </patternFill>
    </fill>
    <fill>
      <patternFill patternType="solid">
        <fgColor rgb="FFF5ECD7"/>
      </patternFill>
    </fill>
    <fill>
      <patternFill patternType="solid">
        <fgColor rgb="FFFDFBF7"/>
      </patternFill>
    </fill>
    <fill>
      <patternFill patternType="solid">
        <fgColor rgb="FF047857"/>
      </patternFill>
    </fill>
    <fill>
      <patternFill patternType="solid">
        <fgColor rgb="FFECFDF5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6CDBF"/>
      </left>
      <right style="thin">
        <color rgb="FFD6CDBF"/>
      </right>
      <top style="thin">
        <color rgb="FFD6CDBF"/>
      </top>
      <bottom style="thin">
        <color rgb="FFD6CD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9" fillId="6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left" vertical="center"/>
    </xf>
    <xf numFmtId="0" fontId="9" fillId="10" borderId="0" xfId="0" applyFont="1" applyFill="1" applyAlignment="1">
      <alignment horizontal="center" vertical="center"/>
    </xf>
    <xf numFmtId="0" fontId="10" fillId="0" borderId="0" xfId="0" applyFont="1"/>
    <xf numFmtId="0" fontId="7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20" outlineLevelRow="0" outlineLevelCol="0" x14ac:dyDescent="55" customHeight="1"/>
  <cols>
    <col min="1" max="1" width="110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ht="26" customHeight="1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2</v>
      </c>
    </row>
    <row r="7" ht="26" customHeight="1" spans="1:1" x14ac:dyDescent="0.25">
      <c r="A7" s="5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2</v>
      </c>
    </row>
    <row r="14" ht="26" customHeight="1" spans="1:1" x14ac:dyDescent="0.25">
      <c r="A14" s="5" t="s">
        <v>11</v>
      </c>
    </row>
    <row r="15" spans="1:1" x14ac:dyDescent="0.25">
      <c r="A15" s="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2" topLeftCell="A3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32" customWidth="1"/>
    <col min="3" max="3" width="20" customWidth="1"/>
    <col min="4" max="4" width="16" customWidth="1"/>
    <col min="5" max="5" width="8" customWidth="1"/>
    <col min="6" max="6" width="12" customWidth="1"/>
    <col min="7" max="7" width="15" customWidth="1"/>
    <col min="8" max="8" width="18" customWidth="1"/>
    <col min="9" max="9" width="30" customWidth="1"/>
    <col min="10" max="10" width="20" customWidth="1"/>
    <col min="11" max="11" width="30" customWidth="1"/>
  </cols>
  <sheetData>
    <row r="1" ht="32" customHeight="1" spans="1:11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8" customHeight="1" spans="1:11" x14ac:dyDescent="0.25">
      <c r="A2" s="7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7" t="s">
        <v>23</v>
      </c>
      <c r="K2" s="7" t="s">
        <v>24</v>
      </c>
    </row>
    <row r="3" ht="22" customHeight="1" spans="1:11" x14ac:dyDescent="0.25">
      <c r="A3" s="8">
        <v>1</v>
      </c>
      <c r="B3" s="8" t="s">
        <v>25</v>
      </c>
      <c r="C3" s="8" t="s">
        <v>26</v>
      </c>
      <c r="D3" s="8" t="s">
        <v>27</v>
      </c>
      <c r="E3" s="8">
        <v>2</v>
      </c>
      <c r="F3" s="8" t="s">
        <v>28</v>
      </c>
      <c r="G3" s="8" t="s">
        <v>29</v>
      </c>
      <c r="H3" s="8" t="s">
        <v>30</v>
      </c>
      <c r="I3" s="8" t="s">
        <v>2</v>
      </c>
      <c r="J3" s="8" t="s">
        <v>31</v>
      </c>
      <c r="K3" s="8" t="s">
        <v>32</v>
      </c>
    </row>
    <row r="4" ht="22" customHeight="1" spans="1:11" x14ac:dyDescent="0.25">
      <c r="A4" s="8">
        <v>2</v>
      </c>
      <c r="B4" s="8" t="s">
        <v>33</v>
      </c>
      <c r="C4" s="8" t="s">
        <v>34</v>
      </c>
      <c r="D4" s="8" t="s">
        <v>35</v>
      </c>
      <c r="E4" s="8">
        <v>1</v>
      </c>
      <c r="F4" s="8" t="s">
        <v>28</v>
      </c>
      <c r="G4" s="8" t="s">
        <v>29</v>
      </c>
      <c r="H4" s="8" t="s">
        <v>36</v>
      </c>
      <c r="I4" s="8" t="s">
        <v>2</v>
      </c>
      <c r="J4" s="8" t="s">
        <v>31</v>
      </c>
      <c r="K4" s="8" t="s">
        <v>32</v>
      </c>
    </row>
  </sheetData>
  <autoFilter ref="A2:K2"/>
  <mergeCells count="1">
    <mergeCell ref="A1:K1"/>
  </mergeCells>
  <dataValidations count="5">
    <dataValidation type="list" allowBlank="1" showErrorMessage="1" errorTitle="Pilihan tidak valid" error="Pilih dari daftar dropdown yang tersedia." sqref="C3:C502">
      <formula1>Referensi!$A$2:$A$20</formula1>
    </dataValidation>
    <dataValidation type="list" allowBlank="1" showErrorMessage="1" errorTitle="Pilihan tidak valid" error="Pilih dari daftar dropdown yang tersedia." sqref="D3:D502">
      <formula1>Referensi!$B$2:$B$10</formula1>
    </dataValidation>
    <dataValidation type="list" allowBlank="1" showErrorMessage="1" errorTitle="Pilihan tidak valid" error="Pilih dari daftar dropdown yang tersedia." sqref="F3:F502">
      <formula1>Referensi!$C$2:$C$10</formula1>
    </dataValidation>
    <dataValidation type="list" allowBlank="1" showErrorMessage="1" errorTitle="Pilihan tidak valid" error="Pilih dari daftar dropdown yang tersedia." sqref="G3:G502">
      <formula1>Referensi!$D$2:$D$10</formula1>
    </dataValidation>
    <dataValidation type="list" allowBlank="1" showErrorMessage="1" errorTitle="Pilihan tidak valid" error="Pilih dari daftar dropdown yang tersedia." sqref="J3:J502">
      <formula1>Referensi!$E$2:$E$10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2" topLeftCell="A3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32" customWidth="1"/>
    <col min="3" max="3" width="20" customWidth="1"/>
    <col min="4" max="4" width="16" customWidth="1"/>
    <col min="5" max="5" width="8" customWidth="1"/>
    <col min="6" max="6" width="12" customWidth="1"/>
    <col min="7" max="7" width="15" customWidth="1"/>
    <col min="8" max="8" width="18" customWidth="1"/>
    <col min="9" max="9" width="30" customWidth="1"/>
    <col min="10" max="10" width="20" customWidth="1"/>
    <col min="11" max="11" width="30" customWidth="1"/>
  </cols>
  <sheetData>
    <row r="1" ht="32" customHeight="1" spans="1:11" x14ac:dyDescent="0.25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ht="28" customHeight="1" spans="1:11" x14ac:dyDescent="0.25">
      <c r="A2" s="7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7" t="s">
        <v>23</v>
      </c>
      <c r="K2" s="7" t="s">
        <v>24</v>
      </c>
    </row>
    <row r="3" ht="22" customHeight="1" spans="1:11" x14ac:dyDescent="0.25">
      <c r="A3" s="8">
        <v>1</v>
      </c>
      <c r="B3" s="8" t="s">
        <v>25</v>
      </c>
      <c r="C3" s="8" t="s">
        <v>26</v>
      </c>
      <c r="D3" s="8" t="s">
        <v>27</v>
      </c>
      <c r="E3" s="8">
        <v>2</v>
      </c>
      <c r="F3" s="8" t="s">
        <v>28</v>
      </c>
      <c r="G3" s="8" t="s">
        <v>29</v>
      </c>
      <c r="H3" s="8" t="s">
        <v>30</v>
      </c>
      <c r="I3" s="8" t="s">
        <v>2</v>
      </c>
      <c r="J3" s="8" t="s">
        <v>31</v>
      </c>
      <c r="K3" s="8" t="s">
        <v>32</v>
      </c>
    </row>
    <row r="4" ht="22" customHeight="1" spans="1:11" x14ac:dyDescent="0.25">
      <c r="A4" s="8">
        <v>2</v>
      </c>
      <c r="B4" s="8" t="s">
        <v>33</v>
      </c>
      <c r="C4" s="8" t="s">
        <v>34</v>
      </c>
      <c r="D4" s="8" t="s">
        <v>35</v>
      </c>
      <c r="E4" s="8">
        <v>1</v>
      </c>
      <c r="F4" s="8" t="s">
        <v>28</v>
      </c>
      <c r="G4" s="8" t="s">
        <v>29</v>
      </c>
      <c r="H4" s="8" t="s">
        <v>36</v>
      </c>
      <c r="I4" s="8" t="s">
        <v>2</v>
      </c>
      <c r="J4" s="8" t="s">
        <v>31</v>
      </c>
      <c r="K4" s="8" t="s">
        <v>32</v>
      </c>
    </row>
  </sheetData>
  <autoFilter ref="A2:K2"/>
  <mergeCells count="1">
    <mergeCell ref="A1:K1"/>
  </mergeCells>
  <dataValidations count="5">
    <dataValidation type="list" allowBlank="1" showErrorMessage="1" errorTitle="Pilihan tidak valid" error="Pilih dari daftar dropdown yang tersedia." sqref="C3:C502">
      <formula1>Referensi!$A$2:$A$20</formula1>
    </dataValidation>
    <dataValidation type="list" allowBlank="1" showErrorMessage="1" errorTitle="Pilihan tidak valid" error="Pilih dari daftar dropdown yang tersedia." sqref="D3:D502">
      <formula1>Referensi!$B$2:$B$10</formula1>
    </dataValidation>
    <dataValidation type="list" allowBlank="1" showErrorMessage="1" errorTitle="Pilihan tidak valid" error="Pilih dari daftar dropdown yang tersedia." sqref="F3:F502">
      <formula1>Referensi!$C$2:$C$10</formula1>
    </dataValidation>
    <dataValidation type="list" allowBlank="1" showErrorMessage="1" errorTitle="Pilihan tidak valid" error="Pilih dari daftar dropdown yang tersedia." sqref="G3:G502">
      <formula1>Referensi!$D$2:$D$10</formula1>
    </dataValidation>
    <dataValidation type="list" allowBlank="1" showErrorMessage="1" errorTitle="Pilihan tidak valid" error="Pilih dari daftar dropdown yang tersedia." sqref="J3:J502">
      <formula1>Referensi!$E$2:$E$10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FormatPr defaultRowHeight="20" outlineLevelRow="0" outlineLevelCol="0" x14ac:dyDescent="55" customHeight="1"/>
  <cols>
    <col min="1" max="1" width="34" customWidth="1"/>
    <col min="2" max="2" width="18" customWidth="1"/>
    <col min="3" max="3" width="34" customWidth="1"/>
    <col min="4" max="4" width="18" customWidth="1"/>
  </cols>
  <sheetData>
    <row r="1" ht="32" customHeight="1" spans="1:11" x14ac:dyDescent="0.25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3" ht="28" customHeight="1" spans="1:3" x14ac:dyDescent="0.25">
      <c r="A3" s="11" t="s">
        <v>39</v>
      </c>
      <c r="C3" s="11" t="s">
        <v>40</v>
      </c>
    </row>
    <row r="4" ht="22" customHeight="1" spans="1:4" x14ac:dyDescent="0.25">
      <c r="A4" s="12" t="s">
        <v>41</v>
      </c>
      <c r="B4" s="13">
        <f>COUNTA('Daftar Tamu - Pria'!B3:B502)</f>
      </c>
      <c r="C4" s="12" t="s">
        <v>41</v>
      </c>
      <c r="D4" s="13">
        <f>COUNTA('Daftar Tamu - Wanita'!B3:B502)</f>
      </c>
    </row>
    <row r="5" ht="22" customHeight="1" spans="1:4" x14ac:dyDescent="0.25">
      <c r="A5" s="12" t="s">
        <v>42</v>
      </c>
      <c r="B5" s="14">
        <f>SUM('Daftar Tamu - Pria'!E3:E502)</f>
      </c>
      <c r="C5" s="12" t="s">
        <v>42</v>
      </c>
      <c r="D5" s="14">
        <f>SUM('Daftar Tamu - Wanita'!E3:E502)</f>
      </c>
    </row>
    <row r="6" ht="22" customHeight="1" spans="1:4" x14ac:dyDescent="0.25">
      <c r="A6" s="12" t="s">
        <v>28</v>
      </c>
      <c r="B6" s="13">
        <f>COUNTIF('Daftar Tamu - Pria'!F3:F502,"Confirmed")</f>
      </c>
      <c r="C6" s="12" t="s">
        <v>28</v>
      </c>
      <c r="D6" s="13">
        <f>COUNTIF('Daftar Tamu - Wanita'!F3:F502,"Confirmed")</f>
      </c>
    </row>
    <row r="7" ht="22" customHeight="1" spans="1:4" x14ac:dyDescent="0.25">
      <c r="A7" s="12" t="s">
        <v>43</v>
      </c>
      <c r="B7" s="14">
        <f>COUNTIF('Daftar Tamu - Pria'!F3:F502,"Optional")</f>
      </c>
      <c r="C7" s="12" t="s">
        <v>43</v>
      </c>
      <c r="D7" s="14">
        <f>COUNTIF('Daftar Tamu - Wanita'!F3:F502,"Optional")</f>
      </c>
    </row>
    <row r="8" ht="22" customHeight="1" spans="1:4" x14ac:dyDescent="0.25">
      <c r="A8" s="12" t="s">
        <v>44</v>
      </c>
      <c r="B8" s="13">
        <f>COUNTIF('Daftar Tamu - Pria'!G3:G502,"Fisik")</f>
      </c>
      <c r="C8" s="12" t="s">
        <v>44</v>
      </c>
      <c r="D8" s="13">
        <f>COUNTIF('Daftar Tamu - Wanita'!G3:G502,"Fisik")</f>
      </c>
    </row>
    <row r="9" ht="22" customHeight="1" spans="1:4" x14ac:dyDescent="0.25">
      <c r="A9" s="12" t="s">
        <v>45</v>
      </c>
      <c r="B9" s="14">
        <f>COUNTIF('Daftar Tamu - Pria'!G3:G502,"Digital")</f>
      </c>
      <c r="C9" s="12" t="s">
        <v>45</v>
      </c>
      <c r="D9" s="14">
        <f>COUNTIF('Daftar Tamu - Wanita'!G3:G502,"Digital")</f>
      </c>
    </row>
    <row r="11" ht="28" customHeight="1" spans="1:3" x14ac:dyDescent="0.25">
      <c r="A11" s="15" t="s">
        <v>46</v>
      </c>
      <c r="C11" s="15" t="s">
        <v>47</v>
      </c>
    </row>
    <row r="12" ht="22" customHeight="1" spans="1:4" x14ac:dyDescent="0.25">
      <c r="A12" s="16" t="s">
        <v>48</v>
      </c>
      <c r="B12" s="17">
        <f>COUNTIF('Daftar Tamu - Pria'!J3:J502,"Hadir")</f>
      </c>
      <c r="C12" s="16" t="s">
        <v>48</v>
      </c>
      <c r="D12" s="17">
        <f>COUNTIF('Daftar Tamu - Wanita'!J3:J502,"Hadir")</f>
      </c>
    </row>
    <row r="13" ht="22" customHeight="1" spans="1:4" x14ac:dyDescent="0.25">
      <c r="A13" s="16" t="s">
        <v>49</v>
      </c>
      <c r="B13" s="17">
        <f>COUNTIF('Daftar Tamu - Pria'!J3:J502,"Tidak Hadir")</f>
      </c>
      <c r="C13" s="16" t="s">
        <v>49</v>
      </c>
      <c r="D13" s="17">
        <f>COUNTIF('Daftar Tamu - Wanita'!J3:J502,"Tidak Hadir")</f>
      </c>
    </row>
    <row r="14" ht="22" customHeight="1" spans="1:4" x14ac:dyDescent="0.25">
      <c r="A14" s="16" t="s">
        <v>31</v>
      </c>
      <c r="B14" s="17">
        <f>COUNTIF('Daftar Tamu - Pria'!J3:J502,"Belum Respons")</f>
      </c>
      <c r="C14" s="16" t="s">
        <v>31</v>
      </c>
      <c r="D14" s="17">
        <f>COUNTIF('Daftar Tamu - Wanita'!J3:J502,"Belum Respons")</f>
      </c>
    </row>
    <row r="16" ht="32" customHeight="1" spans="1:11" x14ac:dyDescent="0.25">
      <c r="A16" s="10" t="s">
        <v>50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ht="22" customHeight="1" spans="1:2" x14ac:dyDescent="0.25">
      <c r="A17" s="18" t="s">
        <v>51</v>
      </c>
      <c r="B17" s="19">
        <f>B4+D4</f>
      </c>
    </row>
    <row r="18" ht="22" customHeight="1" spans="1:2" x14ac:dyDescent="0.25">
      <c r="A18" s="18" t="s">
        <v>52</v>
      </c>
      <c r="B18" s="19">
        <f>B5+D5</f>
      </c>
    </row>
    <row r="19" ht="22" customHeight="1" spans="1:2" x14ac:dyDescent="0.25">
      <c r="A19" s="18" t="s">
        <v>53</v>
      </c>
      <c r="B19" s="19">
        <f>B8+D8</f>
      </c>
    </row>
    <row r="20" ht="22" customHeight="1" spans="1:2" x14ac:dyDescent="0.25">
      <c r="A20" s="18" t="s">
        <v>54</v>
      </c>
      <c r="B20" s="19">
        <f>B9+D9</f>
      </c>
    </row>
    <row r="22" spans="1:1" x14ac:dyDescent="0.25">
      <c r="A22" s="20" t="s">
        <v>55</v>
      </c>
    </row>
  </sheetData>
  <mergeCells count="2">
    <mergeCell ref="A1:K1"/>
    <mergeCell ref="A16:K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20" outlineLevelRow="0" outlineLevelCol="0" x14ac:dyDescent="55" customHeight="1"/>
  <cols>
    <col min="1" max="5" width="22" customWidth="1"/>
  </cols>
  <sheetData>
    <row r="1" ht="28" customHeight="1" spans="1:5" x14ac:dyDescent="0.25">
      <c r="A1" s="21" t="s">
        <v>16</v>
      </c>
      <c r="B1" s="21" t="s">
        <v>17</v>
      </c>
      <c r="C1" s="21" t="s">
        <v>19</v>
      </c>
      <c r="D1" s="21" t="s">
        <v>20</v>
      </c>
      <c r="E1" s="21" t="s">
        <v>23</v>
      </c>
    </row>
    <row r="2" spans="1:5" x14ac:dyDescent="0.25">
      <c r="A2" s="22" t="s">
        <v>26</v>
      </c>
      <c r="B2" s="22" t="s">
        <v>35</v>
      </c>
      <c r="C2" s="22" t="s">
        <v>28</v>
      </c>
      <c r="D2" s="22" t="s">
        <v>29</v>
      </c>
      <c r="E2" s="22" t="s">
        <v>31</v>
      </c>
    </row>
    <row r="3" spans="1:5" x14ac:dyDescent="0.25">
      <c r="A3" s="22" t="s">
        <v>34</v>
      </c>
      <c r="B3" s="22" t="s">
        <v>27</v>
      </c>
      <c r="C3" s="22" t="s">
        <v>43</v>
      </c>
      <c r="D3" s="22" t="s">
        <v>56</v>
      </c>
      <c r="E3" s="22" t="s">
        <v>48</v>
      </c>
    </row>
    <row r="4" spans="1:5" x14ac:dyDescent="0.25">
      <c r="A4" s="22" t="s">
        <v>57</v>
      </c>
      <c r="B4" s="22"/>
      <c r="C4" s="22"/>
      <c r="D4" s="22"/>
      <c r="E4" s="22" t="s">
        <v>49</v>
      </c>
    </row>
    <row r="5" spans="1:5" x14ac:dyDescent="0.25">
      <c r="A5" s="22" t="s">
        <v>58</v>
      </c>
      <c r="B5" s="22"/>
      <c r="C5" s="22"/>
      <c r="D5" s="22"/>
      <c r="E5" s="22"/>
    </row>
    <row r="6" spans="1:5" x14ac:dyDescent="0.25">
      <c r="A6" s="22" t="s">
        <v>59</v>
      </c>
      <c r="B6" s="22"/>
      <c r="C6" s="22"/>
      <c r="D6" s="22"/>
      <c r="E6" s="22"/>
    </row>
    <row r="7" spans="1:5" x14ac:dyDescent="0.25">
      <c r="A7" s="22" t="s">
        <v>60</v>
      </c>
      <c r="B7" s="22"/>
      <c r="C7" s="22"/>
      <c r="D7" s="22"/>
      <c r="E7" s="22"/>
    </row>
    <row r="8" spans="1:5" x14ac:dyDescent="0.25">
      <c r="A8" s="22" t="s">
        <v>61</v>
      </c>
      <c r="B8" s="22"/>
      <c r="C8" s="22"/>
      <c r="D8" s="22"/>
      <c r="E8" s="22"/>
    </row>
    <row r="9" spans="1:5" x14ac:dyDescent="0.25">
      <c r="A9" s="22" t="s">
        <v>62</v>
      </c>
      <c r="B9" s="22"/>
      <c r="C9" s="22"/>
      <c r="D9" s="22"/>
      <c r="E9" s="22"/>
    </row>
    <row r="11" spans="1:1" x14ac:dyDescent="0.25">
      <c r="A11" s="23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📌 Panduan &amp; Mulai</vt:lpstr>
      <vt:lpstr>Daftar Tamu - Pria</vt:lpstr>
      <vt:lpstr>Daftar Tamu - Wanita</vt:lpstr>
      <vt:lpstr>Summary</vt:lpstr>
      <vt:lpstr>Referensi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Acaraku.com</dc:creator>
  <dc:title/>
  <dc:subject/>
  <dc:description/>
  <cp:keywords/>
  <cp:category/>
  <cp:lastModifiedBy>Unknown</cp:lastModifiedBy>
  <dcterms:created xsi:type="dcterms:W3CDTF">2026-09-14T13:16:46Z</dcterms:created>
  <dcterms:modified xsi:type="dcterms:W3CDTF">2026-09-14T13:16:46Z</dcterms:modified>
</cp:coreProperties>
</file>